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ІІ читання\Доопрацювання з Комітетом\Додатки\Exls\"/>
    </mc:Choice>
  </mc:AlternateContent>
  <xr:revisionPtr revIDLastSave="0" documentId="13_ncr:1_{A87204E4-CF51-42E3-B7C1-36D02E89CE35}" xr6:coauthVersionLast="36" xr6:coauthVersionMax="36" xr10:uidLastSave="{00000000-0000-0000-0000-000000000000}"/>
  <bookViews>
    <workbookView xWindow="0" yWindow="0" windowWidth="28800" windowHeight="10905" xr2:uid="{00000000-000D-0000-FFFF-FFFF00000000}"/>
  </bookViews>
  <sheets>
    <sheet name="Додаток №8" sheetId="1" r:id="rId1"/>
  </sheets>
  <definedNames>
    <definedName name="w1_16" localSheetId="0">'Додаток №8'!#REF!</definedName>
    <definedName name="_xlnm.Print_Titles" localSheetId="0">'Додаток №8'!$5:$5</definedName>
    <definedName name="_xlnm.Print_Area" localSheetId="0">'Додаток №8'!$A$1:$F$67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" l="1"/>
  <c r="C58" i="1" l="1"/>
</calcChain>
</file>

<file path=xl/sharedStrings.xml><?xml version="1.0" encoding="utf-8"?>
<sst xmlns="http://schemas.openxmlformats.org/spreadsheetml/2006/main" count="160" uniqueCount="109">
  <si>
    <t xml:space="preserve">                                                                                             Додаток № 8</t>
  </si>
  <si>
    <t xml:space="preserve">                                                                                             до Закону України</t>
  </si>
  <si>
    <t xml:space="preserve">                                                                                        "Про Державний бюджет України на 2026 рік"</t>
  </si>
  <si>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</si>
  <si>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</si>
  <si>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</si>
  <si>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</si>
  <si>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</si>
  <si>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</si>
  <si>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</si>
  <si>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</si>
  <si>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</si>
  <si>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</si>
  <si>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 xml:space="preserve">Проект "Зміцнення системи охорони здоров’я та збереження життя" (Heal Ukraine)"
</t>
  </si>
  <si>
    <t>євро</t>
  </si>
  <si>
    <t>Відновлення і розвиток стійкої національної моделі медичної галузі України</t>
  </si>
  <si>
    <t>Проект "Удосконалення вищої освіти в Україні заради результатів"</t>
  </si>
  <si>
    <t>Удосконалення вищої освіти в Україні заради результатів</t>
  </si>
  <si>
    <t>Проект "Створення стійкої інфраструктури у вразливих середовищах в Україні"</t>
  </si>
  <si>
    <t>Розвиток автомагістралей та реформа дорожнього сектору</t>
  </si>
  <si>
    <t>Проект "Ремонт житла для відновлення прав і можливостей людей (HOPE)"</t>
  </si>
  <si>
    <t>Проект "Підтримка державних видатків для забезпечення стійкого державного управління в Україні" (PEACE)</t>
  </si>
  <si>
    <t>Підтримка державних видатків для забезпечення стійкого державного управління в Україні</t>
  </si>
  <si>
    <t>Кредитор - Європейський банк реконструкції та розвитку:</t>
  </si>
  <si>
    <t>Проект "Розвиток транс'європейської транспортної мережі"</t>
  </si>
  <si>
    <t>Проект "Завершення будівництва метрополітену у 
м. Дніпропетровську"</t>
  </si>
  <si>
    <t>Cубвенція з державного бюджету бюджету Дніпровської міської територіальної громади на завершення будівництва метрополітену у 
м. Дніпрі</t>
  </si>
  <si>
    <t>Проект "Подовження третьої лінії метрополітену у 
м. Харкові"</t>
  </si>
  <si>
    <t>Подовження третьої лінії метрополітену у м. Харкові</t>
  </si>
  <si>
    <t>Cубвенція з державного бюджету бюджету Харківської міської територіальної громади на подовження третьої лінії метрополітену у 
м. Харкові</t>
  </si>
  <si>
    <t>Кредитор - Європейський інвестиційний банк:</t>
  </si>
  <si>
    <t>Проект "Вища освіта України"</t>
  </si>
  <si>
    <t>Вища освіта, енергоефективність та сталий розвиток</t>
  </si>
  <si>
    <t>Проект "Програма підтримки професійно-технічної освіти в Україні"</t>
  </si>
  <si>
    <t xml:space="preserve">Створення Центрів професійної досконалості </t>
  </si>
  <si>
    <t>Проект "Надзвичайна кредитна програма для відновлення України"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</si>
  <si>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</si>
  <si>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Проект "Програма розвитку муніципальної інфраструктури України"</t>
  </si>
  <si>
    <t>Програма розвитку муніципальної інфраструктури</t>
  </si>
  <si>
    <t xml:space="preserve">Впровадження та координація заходів проекту розвитку міської
інфраструктури та програми розвитку муніципальної
інфраструктури України
</t>
  </si>
  <si>
    <t>Проект "Програма з відновлення України"</t>
  </si>
  <si>
    <t>Субвенція з державного бюджету місцевим бюджетам на реалізацію проектів в рамках Програми з відновлення України</t>
  </si>
  <si>
    <t>Проект "Програма відновлення України ІІІ"</t>
  </si>
  <si>
    <t>Субвенція з державного бюджету місцевим бюджетам на реалізацію проектів в рамках Програми відновлення України ІІІ</t>
  </si>
  <si>
    <t>Проект "Енергоефективність громадських будівель в Україні"</t>
  </si>
  <si>
    <t>Енергоефективність громадських будівель в Україні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</si>
  <si>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</si>
  <si>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</si>
  <si>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Проект "Міський громадський транспорт України ІІ"</t>
  </si>
  <si>
    <t xml:space="preserve">євро </t>
  </si>
  <si>
    <t>Проект модернізації української залізниці</t>
  </si>
  <si>
    <t>Модернізація української залізниці</t>
  </si>
  <si>
    <t>Проект "Транспортний зв'язок в Україні - Фаза І"</t>
  </si>
  <si>
    <t>Проект "Підвищення безпеки автомобільних доріг в містах України"</t>
  </si>
  <si>
    <t>Безпека руху в містах України</t>
  </si>
  <si>
    <t>Проект "Покращення мереж автомобільних доріг в рамках ініціативи ЄС "Шляхи солідарності"</t>
  </si>
  <si>
    <t>Проект "Відновлення водопостачання і водовідведення України"</t>
  </si>
  <si>
    <t>Кредитор - Банк розвитку Ради Європи:</t>
  </si>
  <si>
    <t>Проект "Зміцнення системи охорони здоров’я та збереження життя" (Heal Ukraine)"</t>
  </si>
  <si>
    <t>Проект "HOME: Компенсація за знищене житло"</t>
  </si>
  <si>
    <t>Компенсація за знищене житло (HOME)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</si>
  <si>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</si>
  <si>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</si>
  <si>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</si>
  <si>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 xml:space="preserve">Проект муніципального водного господарства 
м. Чернівці, стадія І </t>
  </si>
  <si>
    <t xml:space="preserve">Розвиток міської інфраструктури, розвиток системи водопостачання
та водовідведення у м.Миколаєві, реконструкція та розвиток
системи комунального водного господарства м.Чернівці
</t>
  </si>
  <si>
    <t xml:space="preserve">Проект муніципального водного господарства 
м. Чернівці, стадія ІІ </t>
  </si>
  <si>
    <t>Проект "Енергоефективність у громадах"</t>
  </si>
  <si>
    <t>Кредитор - Уряд Республіки Польща:</t>
  </si>
  <si>
    <t>Проект із закупівлі безпілотних авіаційних систем та засобів моніторингу державного кордону</t>
  </si>
  <si>
    <t xml:space="preserve">Реалізація проекту із закупівлі безпілотних авіаційних систем та засобів моніторингу державного кордону </t>
  </si>
  <si>
    <t xml:space="preserve">Проект з розбудови прикордонної дорожньої інфраструктури та облаштування пунктів пропуску українсько-польського кордону </t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</si>
  <si>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</si>
  <si>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</si>
  <si>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 xml:space="preserve"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 </t>
  </si>
  <si>
    <t>єна</t>
  </si>
  <si>
    <t>Розвиток міського водопостачання</t>
  </si>
  <si>
    <t>Кредитор - Уряд Французької Республіки:</t>
  </si>
  <si>
    <t>Проект 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</si>
  <si>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</si>
  <si>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 xml:space="preserve">Проект з покращення водопостачання у місті Києві </t>
  </si>
  <si>
    <t>Проект з влаштування модульних лікарень</t>
  </si>
  <si>
    <t>Будівництво, модернізація та оснащення закладів
охорони здоров’я</t>
  </si>
  <si>
    <t>Проект з модернізації діагностики та лікування раку молочної залози</t>
  </si>
  <si>
    <t>Кредитор - Уряд Сполученого Королівства Великої Британії та Північної Ірландії:</t>
  </si>
  <si>
    <t xml:space="preserve">Офіційна кредитна підтримка обороноздатності Збройних Сил України   </t>
  </si>
  <si>
    <t xml:space="preserve">фунт стерлінгів </t>
  </si>
  <si>
    <t>Розвиток, закупівля, модернізація та ремонт озброєння, військової техніки, засобів та обладнання</t>
  </si>
  <si>
    <t>Розвиток спроможностей протиповітряної оборони</t>
  </si>
  <si>
    <t>Проект з підтримки обороноздатності держави</t>
  </si>
  <si>
    <t>Проект "Відбудова пріоритетних інфраструктурних об'єктів  (мостів)"</t>
  </si>
  <si>
    <t>Розвиток, розбудова, відновлення та забезпечення сталих транспортних зв’язків дорожньої інфраструктури</t>
  </si>
  <si>
    <t xml:space="preserve">  Р А З О М </t>
  </si>
  <si>
    <t>Надання компенсації для відновлення окремих категорій об'єктів нерухомого майна, пошкоджених внаслідок бойових дій, терористичних актів, диверсій, спричинених збройною агресією Російської Федерації, з використанням електронної публічної послуги "єВідновлення"</t>
  </si>
  <si>
    <t>Реалізація проекту "Ремонт житла для відновлення прав і можливостей людей (HOPE)"</t>
  </si>
  <si>
    <t>Проект постачання рейок акціонерному товариству "Українська залізниця"</t>
  </si>
  <si>
    <t>Реалізація спільного з Урядом Французької Республіки проекту постачання рейок акціонерному товариству "Українська залізниця"</t>
  </si>
  <si>
    <t>Перелік кредитів (позик), що залучаються державою до спеціального фонду Державного бюджету України на 2026 рік
 від іноземних держав, іноземних фінансових установ і міжнародних фінансових організацій для підготовки та реалізації публічних інвестиційних проектів та програм публічних інвестицій, та інших проектів</t>
  </si>
  <si>
    <t>Реалізація надзвичайної  кредитної  програми для відновлення України</t>
  </si>
  <si>
    <t>Відновлення критично важливої логістичної інфраструктури та мережевого сполучення (RELINC), ключові залізничні сполучення</t>
  </si>
  <si>
    <t>Відновлення критично важливої логістичної інфраструктури та мережевого сполучення (RELINC)</t>
  </si>
  <si>
    <t>Кредитор - Уряд Фінляндської Республіки:</t>
  </si>
  <si>
    <t xml:space="preserve">Покращення можливостей національної гідрометеорологічної служби </t>
  </si>
  <si>
    <t xml:space="preserve">Проект "Розвиток метеорологічної інфраструктури та потенціалу (MICD) / Покращення можливостей національної гідрометеорологічної служби (УкрГМЦ) для
підтримки цивільного захисту та рятувальних робіт
(ДСНС), а також допомога в адаптації до зміни клімату"
</t>
  </si>
  <si>
    <t>Проект "Встановлення газопоршневої електростанції до 10 МВт (Підтримка критично-необхідної розподіленої генерації Стадії ІІ: розширення потужності в Полтавській області)"</t>
  </si>
  <si>
    <t>Підтримка критично-необхідної розподіленої генерації АТ "Укрнафта"</t>
  </si>
  <si>
    <t>Проект "Встановлення газопоршневої електростанції до 10 МВт (Підтримка критично-необхідної розподіленої генерації Стадії ІІІ: розширення потужності в Черкаській області)"</t>
  </si>
  <si>
    <t>Проект "Встановлення газопоршневої електростанції до 20 МВт (Підтримка критично-необхідної розподіленої генерації Стадії ІV: розширення потужності в Львівській області)"</t>
  </si>
  <si>
    <t xml:space="preserve"> Обсяг залучення кредиту (позики) 
у 2026 році 
(тис. грн)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</si>
</sst>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_ ;[Red]\-#,##0\ "/>
    <numFmt numFmtId="166" formatCode="#,##0;[Red]#,##0"/>
    <numFmt numFmtId="167" formatCode="#,##0.0_ ;[Red]\-#,##0.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60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/>
  </cellStyleXfs>
  <cellXfs count="78">
    <xf numFmtId="0" fontId="0" fillId="0" borderId="0" xfId="0"/>
    <xf numFmtId="0" fontId="3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2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/>
    <xf numFmtId="4" fontId="7" fillId="0" borderId="2" xfId="2" applyNumberFormat="1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horizontal="center" vertical="top" wrapText="1"/>
    </xf>
    <xf numFmtId="165" fontId="7" fillId="0" borderId="2" xfId="2" applyNumberFormat="1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horizontal="center" vertical="top" wrapText="1"/>
    </xf>
    <xf numFmtId="4" fontId="2" fillId="0" borderId="2" xfId="2" applyNumberFormat="1" applyFont="1" applyFill="1" applyBorder="1" applyAlignment="1" applyProtection="1">
      <alignment horizontal="left" vertical="top" wrapText="1"/>
      <protection locked="0"/>
    </xf>
    <xf numFmtId="167" fontId="7" fillId="0" borderId="2" xfId="2" applyNumberFormat="1" applyFont="1" applyFill="1" applyBorder="1" applyAlignment="1">
      <alignment horizontal="center" vertical="top" wrapText="1"/>
    </xf>
    <xf numFmtId="4" fontId="2" fillId="0" borderId="2" xfId="2" applyNumberFormat="1" applyFont="1" applyFill="1" applyBorder="1" applyAlignment="1" applyProtection="1">
      <alignment vertical="top" wrapText="1"/>
      <protection locked="0"/>
    </xf>
    <xf numFmtId="0" fontId="2" fillId="0" borderId="2" xfId="1" applyFont="1" applyFill="1" applyBorder="1" applyAlignment="1">
      <alignment vertical="top"/>
    </xf>
    <xf numFmtId="0" fontId="10" fillId="0" borderId="2" xfId="2" applyFont="1" applyFill="1" applyBorder="1" applyAlignment="1">
      <alignment vertical="top" wrapText="1"/>
    </xf>
    <xf numFmtId="0" fontId="10" fillId="0" borderId="2" xfId="2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0" xfId="0" applyFont="1"/>
    <xf numFmtId="0" fontId="3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8" fillId="0" borderId="0" xfId="0" applyFont="1" applyFill="1" applyAlignment="1"/>
    <xf numFmtId="0" fontId="7" fillId="0" borderId="2" xfId="0" applyFont="1" applyFill="1" applyBorder="1" applyAlignment="1">
      <alignment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/>
    </xf>
    <xf numFmtId="3" fontId="7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shrinkToFit="1"/>
    </xf>
    <xf numFmtId="4" fontId="2" fillId="0" borderId="2" xfId="0" applyNumberFormat="1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164" fontId="8" fillId="0" borderId="0" xfId="0" applyNumberFormat="1" applyFont="1"/>
    <xf numFmtId="164" fontId="2" fillId="0" borderId="2" xfId="0" applyNumberFormat="1" applyFont="1" applyFill="1" applyBorder="1" applyAlignment="1">
      <alignment horizontal="right" vertical="top"/>
    </xf>
    <xf numFmtId="164" fontId="2" fillId="0" borderId="2" xfId="1" applyNumberFormat="1" applyFont="1" applyFill="1" applyBorder="1" applyAlignment="1">
      <alignment horizontal="right" vertical="top"/>
    </xf>
    <xf numFmtId="164" fontId="10" fillId="0" borderId="2" xfId="1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2" fillId="0" borderId="2" xfId="1" applyFont="1" applyFill="1" applyBorder="1" applyAlignment="1" applyProtection="1">
      <alignment horizontal="left" vertical="top" wrapText="1"/>
      <protection locked="0"/>
    </xf>
    <xf numFmtId="0" fontId="13" fillId="0" borderId="2" xfId="2" applyFont="1" applyFill="1" applyBorder="1" applyAlignment="1">
      <alignment horizontal="center" vertical="top" wrapText="1"/>
    </xf>
    <xf numFmtId="0" fontId="13" fillId="0" borderId="2" xfId="2" applyFont="1" applyFill="1" applyBorder="1" applyAlignment="1" applyProtection="1">
      <alignment horizontal="left" vertical="top" wrapText="1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0" fontId="0" fillId="0" borderId="0" xfId="0" applyFill="1"/>
    <xf numFmtId="0" fontId="14" fillId="0" borderId="0" xfId="4" applyFill="1"/>
    <xf numFmtId="0" fontId="8" fillId="0" borderId="0" xfId="4" applyFont="1" applyFill="1"/>
    <xf numFmtId="0" fontId="2" fillId="0" borderId="2" xfId="3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4" fontId="5" fillId="0" borderId="2" xfId="2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12" fillId="0" borderId="2" xfId="1" applyFont="1" applyFill="1" applyBorder="1" applyAlignment="1">
      <alignment vertical="top" wrapText="1"/>
    </xf>
    <xf numFmtId="0" fontId="12" fillId="0" borderId="2" xfId="2" applyFont="1" applyFill="1" applyBorder="1" applyAlignment="1">
      <alignment horizontal="center" vertical="top" wrapText="1"/>
    </xf>
    <xf numFmtId="165" fontId="12" fillId="0" borderId="2" xfId="2" applyNumberFormat="1" applyFont="1" applyFill="1" applyBorder="1" applyAlignment="1">
      <alignment horizontal="center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4" xfId="2" applyFont="1" applyFill="1" applyBorder="1" applyAlignment="1">
      <alignment horizontal="center" vertical="top" wrapText="1"/>
    </xf>
    <xf numFmtId="165" fontId="7" fillId="0" borderId="3" xfId="2" applyNumberFormat="1" applyFont="1" applyFill="1" applyBorder="1" applyAlignment="1">
      <alignment horizontal="center" vertical="top" wrapText="1"/>
    </xf>
    <xf numFmtId="165" fontId="7" fillId="0" borderId="5" xfId="2" applyNumberFormat="1" applyFont="1" applyFill="1" applyBorder="1" applyAlignment="1">
      <alignment horizontal="center" vertical="top" wrapText="1"/>
    </xf>
    <xf numFmtId="165" fontId="7" fillId="0" borderId="4" xfId="2" applyNumberFormat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/>
    </xf>
    <xf numFmtId="0" fontId="7" fillId="0" borderId="2" xfId="0" applyFont="1" applyFill="1" applyBorder="1" applyAlignment="1">
      <alignment vertical="top" wrapText="1"/>
    </xf>
    <xf numFmtId="0" fontId="2" fillId="2" borderId="0" xfId="1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15" fillId="0" borderId="2" xfId="4" applyNumberFormat="1" applyFont="1" applyFill="1" applyBorder="1"/>
  </cellXfs>
  <cellStyles count="5">
    <cellStyle name="Звичайний" xfId="0" builtinId="0"/>
    <cellStyle name="Звичайний 2 3 3 2" xfId="4" xr:uid="{00000000-0005-0000-0000-000001000000}"/>
    <cellStyle name="Звичайний_Додаток №9" xfId="1" xr:uid="{00000000-0005-0000-0000-000002000000}"/>
    <cellStyle name="Звичайний_Додаток_9_06-12-2012" xfId="2" xr:uid="{00000000-0005-0000-0000-000003000000}"/>
    <cellStyle name="Нейтральный_Додаток_9_06-12-201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tabSelected="1" view="pageBreakPreview" zoomScale="68" zoomScaleNormal="68" zoomScaleSheetLayoutView="68" workbookViewId="0">
      <pane ySplit="5" topLeftCell="A57" activePane="bottomLeft" state="frozen"/>
      <selection pane="bottomLeft" activeCell="O60" sqref="O60"/>
    </sheetView>
  </sheetViews>
  <sheetFormatPr defaultRowHeight="15" x14ac:dyDescent="0.25"/>
  <cols>
    <col min="1" max="1" width="61.7109375" style="18" customWidth="1"/>
    <col min="2" max="2" width="15.85546875" style="18" customWidth="1"/>
    <col min="3" max="3" width="24.85546875" style="18" customWidth="1"/>
    <col min="4" max="4" width="15.7109375" style="18" customWidth="1"/>
    <col min="5" max="5" width="76.85546875" style="18" customWidth="1"/>
    <col min="6" max="6" width="17.85546875" style="18" customWidth="1"/>
    <col min="7" max="16384" width="9.140625" style="18"/>
  </cols>
  <sheetData>
    <row r="1" spans="1:6" ht="15.75" x14ac:dyDescent="0.25">
      <c r="A1" s="72"/>
      <c r="B1" s="72"/>
      <c r="C1" s="72"/>
      <c r="D1" s="72"/>
      <c r="E1" s="72" t="s">
        <v>0</v>
      </c>
      <c r="F1" s="72"/>
    </row>
    <row r="2" spans="1:6" ht="15.75" x14ac:dyDescent="0.25">
      <c r="A2" s="72"/>
      <c r="B2" s="72"/>
      <c r="C2" s="72"/>
      <c r="D2" s="72"/>
      <c r="E2" s="72" t="s">
        <v>1</v>
      </c>
      <c r="F2" s="72"/>
    </row>
    <row r="3" spans="1:6" ht="15.75" x14ac:dyDescent="0.25">
      <c r="A3" s="74"/>
      <c r="B3" s="74"/>
      <c r="C3" s="74"/>
      <c r="D3" s="74"/>
      <c r="E3" s="74" t="s">
        <v>2</v>
      </c>
      <c r="F3" s="74"/>
    </row>
    <row r="4" spans="1:6" s="4" customFormat="1" ht="84" customHeight="1" x14ac:dyDescent="0.25">
      <c r="A4" s="75" t="s">
        <v>97</v>
      </c>
      <c r="B4" s="76"/>
      <c r="C4" s="76"/>
      <c r="D4" s="76"/>
      <c r="E4" s="76"/>
      <c r="F4" s="76"/>
    </row>
    <row r="5" spans="1:6" s="4" customFormat="1" ht="105.75" customHeight="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9" t="s">
        <v>108</v>
      </c>
    </row>
    <row r="6" spans="1:6" s="4" customFormat="1" ht="15.75" customHeight="1" x14ac:dyDescent="0.25">
      <c r="A6" s="54" t="s">
        <v>8</v>
      </c>
      <c r="B6" s="54"/>
      <c r="C6" s="54"/>
      <c r="D6" s="54"/>
      <c r="E6" s="54"/>
      <c r="F6" s="54"/>
    </row>
    <row r="7" spans="1:6" s="22" customFormat="1" ht="18.75" customHeight="1" x14ac:dyDescent="0.25">
      <c r="A7" s="73" t="s">
        <v>9</v>
      </c>
      <c r="B7" s="59" t="s">
        <v>10</v>
      </c>
      <c r="C7" s="60">
        <v>318425</v>
      </c>
      <c r="D7" s="20">
        <v>2401640</v>
      </c>
      <c r="E7" s="21" t="s">
        <v>11</v>
      </c>
      <c r="F7" s="39">
        <v>1647873.5</v>
      </c>
    </row>
    <row r="8" spans="1:6" s="22" customFormat="1" ht="15.75" x14ac:dyDescent="0.25">
      <c r="A8" s="58"/>
      <c r="B8" s="58"/>
      <c r="C8" s="58"/>
      <c r="D8" s="20">
        <v>2401630</v>
      </c>
      <c r="E8" s="21" t="s">
        <v>12</v>
      </c>
      <c r="F8" s="39">
        <v>8286.7999999999993</v>
      </c>
    </row>
    <row r="9" spans="1:6" s="22" customFormat="1" ht="31.5" customHeight="1" x14ac:dyDescent="0.25">
      <c r="A9" s="23" t="s">
        <v>13</v>
      </c>
      <c r="B9" s="17" t="s">
        <v>14</v>
      </c>
      <c r="C9" s="24">
        <v>100000</v>
      </c>
      <c r="D9" s="25">
        <v>2301630</v>
      </c>
      <c r="E9" s="21" t="s">
        <v>15</v>
      </c>
      <c r="F9" s="39">
        <v>1863061.7</v>
      </c>
    </row>
    <row r="10" spans="1:6" s="22" customFormat="1" ht="31.5" x14ac:dyDescent="0.25">
      <c r="A10" s="23" t="s">
        <v>16</v>
      </c>
      <c r="B10" s="17" t="s">
        <v>10</v>
      </c>
      <c r="C10" s="24">
        <v>200000</v>
      </c>
      <c r="D10" s="25">
        <v>2201680</v>
      </c>
      <c r="E10" s="21" t="s">
        <v>17</v>
      </c>
      <c r="F10" s="39">
        <v>1103059.8</v>
      </c>
    </row>
    <row r="11" spans="1:6" s="22" customFormat="1" ht="31.5" x14ac:dyDescent="0.25">
      <c r="A11" s="23" t="s">
        <v>18</v>
      </c>
      <c r="B11" s="17" t="s">
        <v>10</v>
      </c>
      <c r="C11" s="24">
        <v>40000</v>
      </c>
      <c r="D11" s="20">
        <v>3111600</v>
      </c>
      <c r="E11" s="21" t="s">
        <v>19</v>
      </c>
      <c r="F11" s="39">
        <v>571250</v>
      </c>
    </row>
    <row r="12" spans="1:6" s="22" customFormat="1" ht="72" customHeight="1" x14ac:dyDescent="0.25">
      <c r="A12" s="61" t="s">
        <v>20</v>
      </c>
      <c r="B12" s="59" t="s">
        <v>10</v>
      </c>
      <c r="C12" s="65">
        <v>84000</v>
      </c>
      <c r="D12" s="25">
        <v>3101130</v>
      </c>
      <c r="E12" s="21" t="s">
        <v>93</v>
      </c>
      <c r="F12" s="39">
        <v>228500</v>
      </c>
    </row>
    <row r="13" spans="1:6" s="22" customFormat="1" ht="31.5" x14ac:dyDescent="0.25">
      <c r="A13" s="58"/>
      <c r="B13" s="58"/>
      <c r="C13" s="58"/>
      <c r="D13" s="25">
        <v>3101550</v>
      </c>
      <c r="E13" s="21" t="s">
        <v>94</v>
      </c>
      <c r="F13" s="39">
        <v>7560</v>
      </c>
    </row>
    <row r="14" spans="1:6" s="22" customFormat="1" ht="50.25" customHeight="1" x14ac:dyDescent="0.25">
      <c r="A14" s="23" t="s">
        <v>21</v>
      </c>
      <c r="B14" s="17" t="s">
        <v>14</v>
      </c>
      <c r="C14" s="24">
        <v>1412560</v>
      </c>
      <c r="D14" s="25">
        <v>3511680</v>
      </c>
      <c r="E14" s="21" t="s">
        <v>22</v>
      </c>
      <c r="F14" s="39">
        <v>7403.4000000000015</v>
      </c>
    </row>
    <row r="15" spans="1:6" s="22" customFormat="1" ht="50.25" customHeight="1" x14ac:dyDescent="0.25">
      <c r="A15" s="44" t="s">
        <v>100</v>
      </c>
      <c r="B15" s="42" t="s">
        <v>14</v>
      </c>
      <c r="C15" s="43">
        <v>68000</v>
      </c>
      <c r="D15" s="25">
        <v>3101220</v>
      </c>
      <c r="E15" s="21" t="s">
        <v>99</v>
      </c>
      <c r="F15" s="39">
        <v>3356208</v>
      </c>
    </row>
    <row r="16" spans="1:6" s="4" customFormat="1" ht="15.75" customHeight="1" x14ac:dyDescent="0.25">
      <c r="A16" s="54" t="s">
        <v>23</v>
      </c>
      <c r="B16" s="54"/>
      <c r="C16" s="54"/>
      <c r="D16" s="54"/>
      <c r="E16" s="54"/>
      <c r="F16" s="54"/>
    </row>
    <row r="17" spans="1:6" s="22" customFormat="1" ht="35.25" customHeight="1" x14ac:dyDescent="0.25">
      <c r="A17" s="26" t="s">
        <v>24</v>
      </c>
      <c r="B17" s="17" t="s">
        <v>14</v>
      </c>
      <c r="C17" s="27">
        <v>450000</v>
      </c>
      <c r="D17" s="20">
        <v>3111600</v>
      </c>
      <c r="E17" s="21" t="s">
        <v>19</v>
      </c>
      <c r="F17" s="40">
        <v>4935600.0000000009</v>
      </c>
    </row>
    <row r="18" spans="1:6" s="22" customFormat="1" ht="47.25" x14ac:dyDescent="0.25">
      <c r="A18" s="26" t="s">
        <v>25</v>
      </c>
      <c r="B18" s="17" t="s">
        <v>14</v>
      </c>
      <c r="C18" s="27">
        <v>152000</v>
      </c>
      <c r="D18" s="20">
        <v>3121670</v>
      </c>
      <c r="E18" s="21" t="s">
        <v>26</v>
      </c>
      <c r="F18" s="40">
        <v>500000</v>
      </c>
    </row>
    <row r="19" spans="1:6" s="22" customFormat="1" ht="36" customHeight="1" x14ac:dyDescent="0.25">
      <c r="A19" s="57" t="s">
        <v>27</v>
      </c>
      <c r="B19" s="59" t="s">
        <v>14</v>
      </c>
      <c r="C19" s="60">
        <v>160000</v>
      </c>
      <c r="D19" s="20">
        <v>3121610</v>
      </c>
      <c r="E19" s="21" t="s">
        <v>28</v>
      </c>
      <c r="F19" s="40">
        <v>259043.1</v>
      </c>
    </row>
    <row r="20" spans="1:6" s="22" customFormat="1" ht="51.75" customHeight="1" x14ac:dyDescent="0.25">
      <c r="A20" s="58"/>
      <c r="B20" s="58"/>
      <c r="C20" s="58"/>
      <c r="D20" s="20">
        <v>3121640</v>
      </c>
      <c r="E20" s="21" t="s">
        <v>29</v>
      </c>
      <c r="F20" s="40">
        <v>259043.1</v>
      </c>
    </row>
    <row r="21" spans="1:6" s="4" customFormat="1" ht="21" customHeight="1" x14ac:dyDescent="0.25">
      <c r="A21" s="54" t="s">
        <v>30</v>
      </c>
      <c r="B21" s="54"/>
      <c r="C21" s="54"/>
      <c r="D21" s="54"/>
      <c r="E21" s="54"/>
      <c r="F21" s="54"/>
    </row>
    <row r="22" spans="1:6" s="22" customFormat="1" ht="20.25" customHeight="1" x14ac:dyDescent="0.25">
      <c r="A22" s="28" t="s">
        <v>31</v>
      </c>
      <c r="B22" s="17" t="s">
        <v>14</v>
      </c>
      <c r="C22" s="29">
        <v>120000</v>
      </c>
      <c r="D22" s="30">
        <v>2201610</v>
      </c>
      <c r="E22" s="31" t="s">
        <v>32</v>
      </c>
      <c r="F22" s="40">
        <v>890781.6</v>
      </c>
    </row>
    <row r="23" spans="1:6" s="22" customFormat="1" ht="53.25" customHeight="1" x14ac:dyDescent="0.25">
      <c r="A23" s="32" t="s">
        <v>33</v>
      </c>
      <c r="B23" s="17" t="s">
        <v>14</v>
      </c>
      <c r="C23" s="29">
        <v>58000</v>
      </c>
      <c r="D23" s="30">
        <v>2201620</v>
      </c>
      <c r="E23" s="31" t="s">
        <v>34</v>
      </c>
      <c r="F23" s="39">
        <v>23244</v>
      </c>
    </row>
    <row r="24" spans="1:6" s="49" customFormat="1" ht="15.75" customHeight="1" x14ac:dyDescent="0.25">
      <c r="A24" s="62" t="s">
        <v>35</v>
      </c>
      <c r="B24" s="63" t="s">
        <v>14</v>
      </c>
      <c r="C24" s="64">
        <v>200000</v>
      </c>
      <c r="D24" s="46">
        <v>3101680</v>
      </c>
      <c r="E24" s="47" t="s">
        <v>98</v>
      </c>
      <c r="F24" s="48">
        <v>17483.900000000001</v>
      </c>
    </row>
    <row r="25" spans="1:6" s="4" customFormat="1" ht="47.25" customHeight="1" x14ac:dyDescent="0.25">
      <c r="A25" s="62"/>
      <c r="B25" s="63"/>
      <c r="C25" s="64"/>
      <c r="D25" s="2">
        <v>3121600</v>
      </c>
      <c r="E25" s="45" t="s">
        <v>36</v>
      </c>
      <c r="F25" s="40">
        <v>2734322.4</v>
      </c>
    </row>
    <row r="26" spans="1:6" s="22" customFormat="1" ht="15.75" customHeight="1" x14ac:dyDescent="0.25">
      <c r="A26" s="61" t="s">
        <v>37</v>
      </c>
      <c r="B26" s="59" t="s">
        <v>14</v>
      </c>
      <c r="C26" s="60">
        <v>400000</v>
      </c>
      <c r="D26" s="20">
        <v>3101640</v>
      </c>
      <c r="E26" s="21" t="s">
        <v>38</v>
      </c>
      <c r="F26" s="39">
        <v>1184500</v>
      </c>
    </row>
    <row r="27" spans="1:6" s="22" customFormat="1" ht="49.5" customHeight="1" x14ac:dyDescent="0.25">
      <c r="A27" s="58"/>
      <c r="B27" s="58"/>
      <c r="C27" s="58"/>
      <c r="D27" s="20">
        <v>3101650</v>
      </c>
      <c r="E27" s="21" t="s">
        <v>39</v>
      </c>
      <c r="F27" s="40">
        <v>12329.1</v>
      </c>
    </row>
    <row r="28" spans="1:6" s="22" customFormat="1" ht="39" customHeight="1" x14ac:dyDescent="0.25">
      <c r="A28" s="23" t="s">
        <v>40</v>
      </c>
      <c r="B28" s="17" t="s">
        <v>14</v>
      </c>
      <c r="C28" s="29">
        <v>340000</v>
      </c>
      <c r="D28" s="30">
        <v>3121620</v>
      </c>
      <c r="E28" s="21" t="s">
        <v>41</v>
      </c>
      <c r="F28" s="39">
        <v>987120.00000000012</v>
      </c>
    </row>
    <row r="29" spans="1:6" s="22" customFormat="1" ht="39.75" customHeight="1" x14ac:dyDescent="0.25">
      <c r="A29" s="23" t="s">
        <v>42</v>
      </c>
      <c r="B29" s="17" t="s">
        <v>14</v>
      </c>
      <c r="C29" s="29">
        <v>100000</v>
      </c>
      <c r="D29" s="30">
        <v>3121690</v>
      </c>
      <c r="E29" s="21" t="s">
        <v>43</v>
      </c>
      <c r="F29" s="39">
        <v>740340.00000000012</v>
      </c>
    </row>
    <row r="30" spans="1:6" s="22" customFormat="1" ht="39" customHeight="1" x14ac:dyDescent="0.25">
      <c r="A30" s="23" t="s">
        <v>44</v>
      </c>
      <c r="B30" s="17" t="s">
        <v>14</v>
      </c>
      <c r="C30" s="27">
        <v>300000</v>
      </c>
      <c r="D30" s="20">
        <v>3101660</v>
      </c>
      <c r="E30" s="33" t="s">
        <v>45</v>
      </c>
      <c r="F30" s="40">
        <v>1500000</v>
      </c>
    </row>
    <row r="31" spans="1:6" s="22" customFormat="1" ht="36" customHeight="1" x14ac:dyDescent="0.25">
      <c r="A31" s="23" t="s">
        <v>46</v>
      </c>
      <c r="B31" s="17" t="s">
        <v>14</v>
      </c>
      <c r="C31" s="27">
        <v>200000</v>
      </c>
      <c r="D31" s="20">
        <v>3101610</v>
      </c>
      <c r="E31" s="21" t="s">
        <v>47</v>
      </c>
      <c r="F31" s="40">
        <v>2172049</v>
      </c>
    </row>
    <row r="32" spans="1:6" s="22" customFormat="1" ht="15.75" customHeight="1" x14ac:dyDescent="0.25">
      <c r="A32" s="23" t="s">
        <v>48</v>
      </c>
      <c r="B32" s="17" t="s">
        <v>49</v>
      </c>
      <c r="C32" s="27">
        <v>200000</v>
      </c>
      <c r="D32" s="20">
        <v>3101610</v>
      </c>
      <c r="E32" s="21" t="s">
        <v>47</v>
      </c>
      <c r="F32" s="40">
        <v>2055948.9</v>
      </c>
    </row>
    <row r="33" spans="1:6" s="22" customFormat="1" ht="15.75" customHeight="1" x14ac:dyDescent="0.25">
      <c r="A33" s="23" t="s">
        <v>50</v>
      </c>
      <c r="B33" s="17" t="s">
        <v>14</v>
      </c>
      <c r="C33" s="27">
        <v>150000</v>
      </c>
      <c r="D33" s="20">
        <v>3101620</v>
      </c>
      <c r="E33" s="21" t="s">
        <v>51</v>
      </c>
      <c r="F33" s="40">
        <v>1233900.0000000002</v>
      </c>
    </row>
    <row r="34" spans="1:6" s="22" customFormat="1" ht="15.75" customHeight="1" x14ac:dyDescent="0.25">
      <c r="A34" s="26" t="s">
        <v>52</v>
      </c>
      <c r="B34" s="17" t="s">
        <v>14</v>
      </c>
      <c r="C34" s="27">
        <v>50000</v>
      </c>
      <c r="D34" s="20">
        <v>3111600</v>
      </c>
      <c r="E34" s="21" t="s">
        <v>19</v>
      </c>
      <c r="F34" s="40">
        <v>987120.00000000012</v>
      </c>
    </row>
    <row r="35" spans="1:6" s="22" customFormat="1" ht="33.75" customHeight="1" x14ac:dyDescent="0.25">
      <c r="A35" s="26" t="s">
        <v>53</v>
      </c>
      <c r="B35" s="17" t="s">
        <v>14</v>
      </c>
      <c r="C35" s="27">
        <v>75000</v>
      </c>
      <c r="D35" s="20">
        <v>3101630</v>
      </c>
      <c r="E35" s="21" t="s">
        <v>54</v>
      </c>
      <c r="F35" s="40">
        <v>290213.3</v>
      </c>
    </row>
    <row r="36" spans="1:6" s="22" customFormat="1" ht="33" customHeight="1" x14ac:dyDescent="0.25">
      <c r="A36" s="26" t="s">
        <v>55</v>
      </c>
      <c r="B36" s="17" t="s">
        <v>14</v>
      </c>
      <c r="C36" s="27">
        <v>134000</v>
      </c>
      <c r="D36" s="20">
        <v>3111600</v>
      </c>
      <c r="E36" s="21" t="s">
        <v>19</v>
      </c>
      <c r="F36" s="40">
        <v>457000</v>
      </c>
    </row>
    <row r="37" spans="1:6" s="22" customFormat="1" ht="32.25" customHeight="1" x14ac:dyDescent="0.25">
      <c r="A37" s="26" t="s">
        <v>56</v>
      </c>
      <c r="B37" s="17" t="s">
        <v>14</v>
      </c>
      <c r="C37" s="27">
        <v>100000</v>
      </c>
      <c r="D37" s="2">
        <v>3101640</v>
      </c>
      <c r="E37" s="3" t="s">
        <v>38</v>
      </c>
      <c r="F37" s="40">
        <v>196000</v>
      </c>
    </row>
    <row r="38" spans="1:6" s="4" customFormat="1" ht="15.75" x14ac:dyDescent="0.25">
      <c r="A38" s="54" t="s">
        <v>57</v>
      </c>
      <c r="B38" s="54"/>
      <c r="C38" s="54"/>
      <c r="D38" s="54"/>
      <c r="E38" s="54"/>
      <c r="F38" s="54"/>
    </row>
    <row r="39" spans="1:6" s="22" customFormat="1" ht="35.25" customHeight="1" x14ac:dyDescent="0.25">
      <c r="A39" s="34" t="s">
        <v>58</v>
      </c>
      <c r="B39" s="17" t="s">
        <v>14</v>
      </c>
      <c r="C39" s="27">
        <v>100000</v>
      </c>
      <c r="D39" s="20">
        <v>2301630</v>
      </c>
      <c r="E39" s="21" t="s">
        <v>15</v>
      </c>
      <c r="F39" s="40">
        <v>3698316.5</v>
      </c>
    </row>
    <row r="40" spans="1:6" s="22" customFormat="1" ht="15.75" customHeight="1" x14ac:dyDescent="0.25">
      <c r="A40" s="5" t="s">
        <v>59</v>
      </c>
      <c r="B40" s="6" t="s">
        <v>14</v>
      </c>
      <c r="C40" s="7">
        <v>100000</v>
      </c>
      <c r="D40" s="2">
        <v>3101080</v>
      </c>
      <c r="E40" s="8" t="s">
        <v>60</v>
      </c>
      <c r="F40" s="40">
        <v>2467800.0000000005</v>
      </c>
    </row>
    <row r="41" spans="1:6" s="4" customFormat="1" ht="15.75" x14ac:dyDescent="0.25">
      <c r="A41" s="54" t="s">
        <v>61</v>
      </c>
      <c r="B41" s="54"/>
      <c r="C41" s="54"/>
      <c r="D41" s="54"/>
      <c r="E41" s="54"/>
      <c r="F41" s="54"/>
    </row>
    <row r="42" spans="1:6" s="22" customFormat="1" ht="38.25" customHeight="1" x14ac:dyDescent="0.25">
      <c r="A42" s="32" t="s">
        <v>62</v>
      </c>
      <c r="B42" s="17" t="s">
        <v>14</v>
      </c>
      <c r="C42" s="27">
        <v>40500</v>
      </c>
      <c r="D42" s="20">
        <v>2401680</v>
      </c>
      <c r="E42" s="33" t="s">
        <v>63</v>
      </c>
      <c r="F42" s="40">
        <v>1152462.6000000001</v>
      </c>
    </row>
    <row r="43" spans="1:6" s="22" customFormat="1" ht="49.5" customHeight="1" x14ac:dyDescent="0.25">
      <c r="A43" s="32" t="s">
        <v>64</v>
      </c>
      <c r="B43" s="17" t="s">
        <v>14</v>
      </c>
      <c r="C43" s="27">
        <v>17000</v>
      </c>
      <c r="D43" s="20">
        <v>3101600</v>
      </c>
      <c r="E43" s="21" t="s">
        <v>65</v>
      </c>
      <c r="F43" s="40">
        <v>280516.8</v>
      </c>
    </row>
    <row r="44" spans="1:6" s="22" customFormat="1" ht="50.25" customHeight="1" x14ac:dyDescent="0.25">
      <c r="A44" s="32" t="s">
        <v>66</v>
      </c>
      <c r="B44" s="17" t="s">
        <v>14</v>
      </c>
      <c r="C44" s="27">
        <v>21550</v>
      </c>
      <c r="D44" s="20">
        <v>3101600</v>
      </c>
      <c r="E44" s="21" t="s">
        <v>65</v>
      </c>
      <c r="F44" s="40">
        <v>224188.3</v>
      </c>
    </row>
    <row r="45" spans="1:6" s="22" customFormat="1" ht="15.75" customHeight="1" x14ac:dyDescent="0.25">
      <c r="A45" s="35" t="s">
        <v>67</v>
      </c>
      <c r="B45" s="17" t="s">
        <v>14</v>
      </c>
      <c r="C45" s="27">
        <v>25500</v>
      </c>
      <c r="D45" s="20">
        <v>3101660</v>
      </c>
      <c r="E45" s="33" t="s">
        <v>45</v>
      </c>
      <c r="F45" s="40">
        <v>357801</v>
      </c>
    </row>
    <row r="46" spans="1:6" s="4" customFormat="1" ht="15.75" x14ac:dyDescent="0.25">
      <c r="A46" s="54" t="s">
        <v>68</v>
      </c>
      <c r="B46" s="54"/>
      <c r="C46" s="54"/>
      <c r="D46" s="54"/>
      <c r="E46" s="54"/>
      <c r="F46" s="54"/>
    </row>
    <row r="47" spans="1:6" s="22" customFormat="1" ht="39" customHeight="1" x14ac:dyDescent="0.25">
      <c r="A47" s="9" t="s">
        <v>69</v>
      </c>
      <c r="B47" s="55" t="s">
        <v>14</v>
      </c>
      <c r="C47" s="56">
        <v>160000</v>
      </c>
      <c r="D47" s="10">
        <v>1002600</v>
      </c>
      <c r="E47" s="11" t="s">
        <v>70</v>
      </c>
      <c r="F47" s="40">
        <v>194213.4</v>
      </c>
    </row>
    <row r="48" spans="1:6" s="22" customFormat="1" ht="53.25" customHeight="1" x14ac:dyDescent="0.25">
      <c r="A48" s="32" t="s">
        <v>71</v>
      </c>
      <c r="B48" s="55"/>
      <c r="C48" s="56"/>
      <c r="D48" s="20">
        <v>3506610</v>
      </c>
      <c r="E48" s="33" t="s">
        <v>72</v>
      </c>
      <c r="F48" s="40">
        <v>688081.9</v>
      </c>
    </row>
    <row r="49" spans="1:6" s="4" customFormat="1" ht="15.75" customHeight="1" x14ac:dyDescent="0.25">
      <c r="A49" s="54" t="s">
        <v>73</v>
      </c>
      <c r="B49" s="54"/>
      <c r="C49" s="54"/>
      <c r="D49" s="54"/>
      <c r="E49" s="54"/>
      <c r="F49" s="54"/>
    </row>
    <row r="50" spans="1:6" s="22" customFormat="1" ht="65.25" customHeight="1" x14ac:dyDescent="0.25">
      <c r="A50" s="23" t="s">
        <v>74</v>
      </c>
      <c r="B50" s="17" t="s">
        <v>75</v>
      </c>
      <c r="C50" s="27">
        <v>108193000</v>
      </c>
      <c r="D50" s="20">
        <v>3101670</v>
      </c>
      <c r="E50" s="33" t="s">
        <v>76</v>
      </c>
      <c r="F50" s="40">
        <v>28968.9</v>
      </c>
    </row>
    <row r="51" spans="1:6" s="4" customFormat="1" ht="18" customHeight="1" x14ac:dyDescent="0.25">
      <c r="A51" s="54" t="s">
        <v>77</v>
      </c>
      <c r="B51" s="54"/>
      <c r="C51" s="54"/>
      <c r="D51" s="54"/>
      <c r="E51" s="54"/>
      <c r="F51" s="54"/>
    </row>
    <row r="52" spans="1:6" s="22" customFormat="1" ht="32.25" customHeight="1" x14ac:dyDescent="0.25">
      <c r="A52" s="34" t="s">
        <v>78</v>
      </c>
      <c r="B52" s="17" t="s">
        <v>14</v>
      </c>
      <c r="C52" s="27">
        <v>475000</v>
      </c>
      <c r="D52" s="20">
        <v>1001220</v>
      </c>
      <c r="E52" s="33" t="s">
        <v>79</v>
      </c>
      <c r="F52" s="40">
        <v>1276430.1000000001</v>
      </c>
    </row>
    <row r="53" spans="1:6" s="22" customFormat="1" ht="24.75" customHeight="1" x14ac:dyDescent="0.25">
      <c r="A53" s="34" t="s">
        <v>80</v>
      </c>
      <c r="B53" s="17" t="s">
        <v>14</v>
      </c>
      <c r="C53" s="27">
        <v>70000</v>
      </c>
      <c r="D53" s="20">
        <v>3101670</v>
      </c>
      <c r="E53" s="36" t="s">
        <v>76</v>
      </c>
      <c r="F53" s="40">
        <v>89584.1</v>
      </c>
    </row>
    <row r="54" spans="1:6" s="22" customFormat="1" ht="34.5" customHeight="1" x14ac:dyDescent="0.25">
      <c r="A54" s="34" t="s">
        <v>81</v>
      </c>
      <c r="B54" s="17" t="s">
        <v>14</v>
      </c>
      <c r="C54" s="27">
        <v>35000</v>
      </c>
      <c r="D54" s="20">
        <v>2301650</v>
      </c>
      <c r="E54" s="36" t="s">
        <v>82</v>
      </c>
      <c r="F54" s="40">
        <v>818149.9</v>
      </c>
    </row>
    <row r="55" spans="1:6" s="22" customFormat="1" ht="34.5" customHeight="1" x14ac:dyDescent="0.25">
      <c r="A55" s="5" t="s">
        <v>83</v>
      </c>
      <c r="B55" s="6" t="s">
        <v>14</v>
      </c>
      <c r="C55" s="12">
        <v>11621.2</v>
      </c>
      <c r="D55" s="10">
        <v>2301650</v>
      </c>
      <c r="E55" s="36" t="s">
        <v>82</v>
      </c>
      <c r="F55" s="40">
        <v>526504.30000000005</v>
      </c>
    </row>
    <row r="56" spans="1:6" s="22" customFormat="1" ht="34.5" customHeight="1" x14ac:dyDescent="0.25">
      <c r="A56" s="5" t="s">
        <v>95</v>
      </c>
      <c r="B56" s="6" t="s">
        <v>14</v>
      </c>
      <c r="C56" s="7">
        <v>37600</v>
      </c>
      <c r="D56" s="10">
        <v>3101690</v>
      </c>
      <c r="E56" s="13" t="s">
        <v>96</v>
      </c>
      <c r="F56" s="40">
        <v>1855785.6</v>
      </c>
    </row>
    <row r="57" spans="1:6" s="4" customFormat="1" ht="17.25" customHeight="1" x14ac:dyDescent="0.25">
      <c r="A57" s="54" t="s">
        <v>84</v>
      </c>
      <c r="B57" s="54"/>
      <c r="C57" s="54"/>
      <c r="D57" s="54"/>
      <c r="E57" s="54"/>
      <c r="F57" s="54"/>
    </row>
    <row r="58" spans="1:6" s="22" customFormat="1" ht="33" customHeight="1" x14ac:dyDescent="0.25">
      <c r="A58" s="34" t="s">
        <v>85</v>
      </c>
      <c r="B58" s="37" t="s">
        <v>86</v>
      </c>
      <c r="C58" s="27">
        <f>195853.87276</f>
        <v>195853.87276</v>
      </c>
      <c r="D58" s="20">
        <v>2101150</v>
      </c>
      <c r="E58" s="33" t="s">
        <v>87</v>
      </c>
      <c r="F58" s="40">
        <v>1280529.1000000001</v>
      </c>
    </row>
    <row r="59" spans="1:6" s="22" customFormat="1" ht="38.25" customHeight="1" x14ac:dyDescent="0.25">
      <c r="A59" s="34" t="s">
        <v>88</v>
      </c>
      <c r="B59" s="37" t="s">
        <v>86</v>
      </c>
      <c r="C59" s="27">
        <v>2000000</v>
      </c>
      <c r="D59" s="20">
        <v>2101150</v>
      </c>
      <c r="E59" s="33" t="s">
        <v>87</v>
      </c>
      <c r="F59" s="40">
        <v>29107444.699999999</v>
      </c>
    </row>
    <row r="60" spans="1:6" s="22" customFormat="1" ht="38.25" customHeight="1" x14ac:dyDescent="0.25">
      <c r="A60" s="34" t="s">
        <v>89</v>
      </c>
      <c r="B60" s="37" t="s">
        <v>86</v>
      </c>
      <c r="C60" s="27">
        <v>2258000</v>
      </c>
      <c r="D60" s="20">
        <v>2101150</v>
      </c>
      <c r="E60" s="33" t="s">
        <v>87</v>
      </c>
      <c r="F60" s="40">
        <v>44715926.600000001</v>
      </c>
    </row>
    <row r="61" spans="1:6" s="22" customFormat="1" ht="38.25" customHeight="1" x14ac:dyDescent="0.25">
      <c r="A61" s="5" t="s">
        <v>90</v>
      </c>
      <c r="B61" s="6" t="s">
        <v>14</v>
      </c>
      <c r="C61" s="7">
        <v>30795</v>
      </c>
      <c r="D61" s="10">
        <v>3111630</v>
      </c>
      <c r="E61" s="11" t="s">
        <v>91</v>
      </c>
      <c r="F61" s="40">
        <v>147233.20000000001</v>
      </c>
    </row>
    <row r="62" spans="1:6" s="50" customFormat="1" ht="17.25" customHeight="1" x14ac:dyDescent="0.25">
      <c r="A62" s="54" t="s">
        <v>101</v>
      </c>
      <c r="B62" s="54"/>
      <c r="C62" s="54"/>
      <c r="D62" s="54"/>
      <c r="E62" s="54"/>
      <c r="F62" s="77"/>
    </row>
    <row r="63" spans="1:6" s="51" customFormat="1" ht="96.75" customHeight="1" x14ac:dyDescent="0.25">
      <c r="A63" s="34" t="s">
        <v>103</v>
      </c>
      <c r="B63" s="66" t="s">
        <v>14</v>
      </c>
      <c r="C63" s="69">
        <v>61600</v>
      </c>
      <c r="D63" s="10">
        <v>1006600</v>
      </c>
      <c r="E63" s="11" t="s">
        <v>102</v>
      </c>
      <c r="F63" s="40">
        <v>448331.8</v>
      </c>
    </row>
    <row r="64" spans="1:6" s="51" customFormat="1" ht="63.75" customHeight="1" x14ac:dyDescent="0.25">
      <c r="A64" s="5" t="s">
        <v>104</v>
      </c>
      <c r="B64" s="67"/>
      <c r="C64" s="70"/>
      <c r="D64" s="52">
        <v>2401660</v>
      </c>
      <c r="E64" s="53" t="s">
        <v>105</v>
      </c>
      <c r="F64" s="40">
        <v>243041</v>
      </c>
    </row>
    <row r="65" spans="1:6" s="51" customFormat="1" ht="64.5" customHeight="1" x14ac:dyDescent="0.25">
      <c r="A65" s="5" t="s">
        <v>106</v>
      </c>
      <c r="B65" s="67"/>
      <c r="C65" s="70"/>
      <c r="D65" s="52">
        <v>2401660</v>
      </c>
      <c r="E65" s="53" t="s">
        <v>105</v>
      </c>
      <c r="F65" s="40">
        <v>242051</v>
      </c>
    </row>
    <row r="66" spans="1:6" s="51" customFormat="1" ht="63" x14ac:dyDescent="0.25">
      <c r="A66" s="5" t="s">
        <v>107</v>
      </c>
      <c r="B66" s="68"/>
      <c r="C66" s="71"/>
      <c r="D66" s="52">
        <v>2401660</v>
      </c>
      <c r="E66" s="53" t="s">
        <v>105</v>
      </c>
      <c r="F66" s="40">
        <v>453700</v>
      </c>
    </row>
    <row r="67" spans="1:6" s="4" customFormat="1" ht="18" customHeight="1" x14ac:dyDescent="0.25">
      <c r="A67" s="14"/>
      <c r="B67" s="15"/>
      <c r="C67" s="15"/>
      <c r="D67" s="15"/>
      <c r="E67" s="16" t="s">
        <v>92</v>
      </c>
      <c r="F67" s="41">
        <f>F7+F8+F9+F10+F11+F12+F13+F14+F17+F18+F19+F20+F22+F23+F26+F27+F28+F29+F30+F31+F32+F33+F34+F35+F36+F37+F39+F40+F42+F43+F44+F45+F47+F48+F50+F52+F53+F54+F55+F56+F58+F59+F60+F61+F15+F24+F25+F63+F66+F64+F65</f>
        <v>120526302.40000001</v>
      </c>
    </row>
    <row r="68" spans="1:6" s="4" customFormat="1" x14ac:dyDescent="0.25"/>
    <row r="69" spans="1:6" x14ac:dyDescent="0.25">
      <c r="F69" s="38"/>
    </row>
  </sheetData>
  <mergeCells count="39">
    <mergeCell ref="A62:E62"/>
    <mergeCell ref="B63:B66"/>
    <mergeCell ref="C63:C66"/>
    <mergeCell ref="E1:F1"/>
    <mergeCell ref="A2:B2"/>
    <mergeCell ref="C2:D2"/>
    <mergeCell ref="E2:F2"/>
    <mergeCell ref="A7:A8"/>
    <mergeCell ref="B7:B8"/>
    <mergeCell ref="C7:C8"/>
    <mergeCell ref="A1:B1"/>
    <mergeCell ref="C1:D1"/>
    <mergeCell ref="A3:B3"/>
    <mergeCell ref="C3:D3"/>
    <mergeCell ref="E3:F3"/>
    <mergeCell ref="A4:F4"/>
    <mergeCell ref="A6:F6"/>
    <mergeCell ref="A12:A13"/>
    <mergeCell ref="B12:B13"/>
    <mergeCell ref="C12:C13"/>
    <mergeCell ref="A16:F16"/>
    <mergeCell ref="A19:A20"/>
    <mergeCell ref="B19:B20"/>
    <mergeCell ref="C19:C20"/>
    <mergeCell ref="A26:A27"/>
    <mergeCell ref="B26:B27"/>
    <mergeCell ref="C26:C27"/>
    <mergeCell ref="A24:A25"/>
    <mergeCell ref="B24:B25"/>
    <mergeCell ref="C24:C25"/>
    <mergeCell ref="A21:F21"/>
    <mergeCell ref="A38:F38"/>
    <mergeCell ref="A57:F57"/>
    <mergeCell ref="A41:F41"/>
    <mergeCell ref="A46:F46"/>
    <mergeCell ref="B47:B48"/>
    <mergeCell ref="C47:C48"/>
    <mergeCell ref="A49:F49"/>
    <mergeCell ref="A51:F51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61" fitToHeight="3" orientation="landscape" r:id="rId1"/>
  <headerFooter>
    <oddFooter>&amp;R&amp;P</oddFooter>
  </headerFooter>
  <rowBreaks count="3" manualBreakCount="3">
    <brk id="20" max="5" man="1"/>
    <brk id="40" max="5" man="1"/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№8</vt:lpstr>
      <vt:lpstr>'Додаток №8'!Заголовки_для_друку</vt:lpstr>
      <vt:lpstr>'Додаток №8'!Область_друку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Філоненко Наталія Іванівна</dc:creator>
  <cp:lastModifiedBy>ДОНІЙ Ольга Миколаївна</cp:lastModifiedBy>
  <cp:lastPrinted>2025-12-04T16:24:04Z</cp:lastPrinted>
  <dcterms:created xsi:type="dcterms:W3CDTF">2025-09-09T15:20:13Z</dcterms:created>
  <dcterms:modified xsi:type="dcterms:W3CDTF">2025-12-04T16:24:47Z</dcterms:modified>
</cp:coreProperties>
</file>